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7795" windowHeight="10770"/>
  </bookViews>
  <sheets>
    <sheet name="Приложение № 7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D12" i="1" l="1"/>
  <c r="D11" i="1" s="1"/>
  <c r="E12" i="1"/>
  <c r="E11" i="1" s="1"/>
  <c r="F12" i="1"/>
  <c r="F11" i="1" s="1"/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</calcChain>
</file>

<file path=xl/sharedStrings.xml><?xml version="1.0" encoding="utf-8"?>
<sst xmlns="http://schemas.openxmlformats.org/spreadsheetml/2006/main" count="41" uniqueCount="41">
  <si>
    <t>Наименование источника финансирования дефицита бюджета</t>
  </si>
  <si>
    <t>Код источника финансирования дефицита бюджета</t>
  </si>
  <si>
    <t>Сумма, в тысячах рублей</t>
  </si>
  <si>
    <t>ИСТОЧНИКИ ВНУТРЕННЕГО ФИНАНСИРОВАНИЯ ДЕФИЦИТОВ БЮДЖЕТОВ</t>
  </si>
  <si>
    <t>000 01  00  00  00  00  0000  000</t>
  </si>
  <si>
    <t>ИСТОЧНИКИ ВНУТРЕННЕГО ФИНАНСИРОВАНИЯ ДЕФИЦИТОВ  БЮДЖЕТА</t>
  </si>
  <si>
    <t>919 01  00  00  00  00  0000  000</t>
  </si>
  <si>
    <t>Кредиты кредитных организаций в валюте  Российской Федерации</t>
  </si>
  <si>
    <t>Привлечение кредитов от кредитных организаций в валюте Российской Федерации</t>
  </si>
  <si>
    <t>919  01 02  00  00  00 0000  700</t>
  </si>
  <si>
    <t>Погашение кредитов, предоставленных кредитными  организациями в валюте Российской Федерации</t>
  </si>
  <si>
    <t>919 01  02  00  00  00  0000  800</t>
  </si>
  <si>
    <t>Бюджетные кредиты из других бюджетов бюджетной системы Российской Федерации</t>
  </si>
  <si>
    <t>919 01  03  00  00  00  0000  000</t>
  </si>
  <si>
    <t>Бюджетные кредиты из других бюджетов бюджетной системы Российской Федерации в валюте Российской Федерации</t>
  </si>
  <si>
    <t>919 01  03  01  00  00  0000  000</t>
  </si>
  <si>
    <t>Привлечение бюджетных кредитов из других бюджетов бюджетной системы Российской Федерации в валюте Российской Федерации</t>
  </si>
  <si>
    <t>919 01  03  01  00  00  0000  700</t>
  </si>
  <si>
    <t>919 01  03  01  00  00  0000  800</t>
  </si>
  <si>
    <t>919  01  05 00  00  00  0000  000</t>
  </si>
  <si>
    <t> 566,89</t>
  </si>
  <si>
    <t>на 2026 год</t>
  </si>
  <si>
    <t xml:space="preserve"> 919  01 02  00  00  00  0000  000</t>
  </si>
  <si>
    <t>на 2027 год</t>
  </si>
  <si>
    <t>919  01  02  00  00 14 0000  710</t>
  </si>
  <si>
    <t xml:space="preserve">Привлечение муниципальными округами кредитов от кредитных организаций в валюте Российской Федерации
</t>
  </si>
  <si>
    <t>919  01 02  00  00  14  0000  810</t>
  </si>
  <si>
    <t xml:space="preserve">Погашение муниципальными округами кредитов от кредитных организаций в валюте Российской Федерации
</t>
  </si>
  <si>
    <t>919 01  03  01  00  14  0000  710</t>
  </si>
  <si>
    <t>Привлечение кредитов из других бюджетов бюджетной системы Российской Федерации бюджетами муниципальных округов в валюте Российской Федерации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</si>
  <si>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</si>
  <si>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919 01  03  01  00  14  0000  810</t>
  </si>
  <si>
    <t xml:space="preserve">Погашение бюджетами муниципальных округов кредитов из других бюджетов бюджетной системы Российской Федерации в валюте Российской Федерации
</t>
  </si>
  <si>
    <t>Изменение остатков средств на счетах по учету средств бюджетов</t>
  </si>
  <si>
    <t>№ стро-ки</t>
  </si>
  <si>
    <t>Свод источников внутреннего финансирования дефицита бюджета Невьянского муниципального округа 
на 2026 год и плановый период 2027 и 2028 годов</t>
  </si>
  <si>
    <t>на 2028 год</t>
  </si>
  <si>
    <t>"О бюджете Невьянского муниципального округа</t>
  </si>
  <si>
    <t>на 2026 год и плановый период 2027 и 2028 годов</t>
  </si>
  <si>
    <t xml:space="preserve"> Приложение № 7</t>
  </si>
  <si>
    <t xml:space="preserve"> к решению Думы Невьянского муниципального округа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</si>
</sst>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4"/>
      <color theme="1"/>
      <name val="Liberation Serif"/>
      <family val="1"/>
      <charset val="204"/>
    </font>
    <font>
      <b/>
      <sz val="14"/>
      <color theme="1"/>
      <name val="Liberation Serif"/>
      <family val="1"/>
      <charset val="204"/>
    </font>
    <font>
      <i/>
      <sz val="14"/>
      <color theme="1"/>
      <name val="Liberation Serif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rgb="FF000000"/>
      <name val="Liberation Serif"/>
      <family val="1"/>
      <charset val="204"/>
    </font>
    <font>
      <sz val="14"/>
      <color rgb="FF000000"/>
      <name val="Liberation Serif"/>
      <family val="1"/>
      <charset val="204"/>
    </font>
    <font>
      <sz val="13"/>
      <color theme="1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right" vertical="top" wrapText="1" indent="2"/>
    </xf>
    <xf numFmtId="0" fontId="2" fillId="0" borderId="1" xfId="0" applyFont="1" applyFill="1" applyBorder="1" applyAlignment="1">
      <alignment horizontal="justify" vertical="top" wrapText="1"/>
    </xf>
    <xf numFmtId="0" fontId="2" fillId="0" borderId="1" xfId="0" applyFont="1" applyFill="1" applyBorder="1" applyAlignment="1">
      <alignment horizontal="center" vertical="top"/>
    </xf>
    <xf numFmtId="4" fontId="5" fillId="0" borderId="1" xfId="0" applyNumberFormat="1" applyFont="1" applyBorder="1" applyAlignment="1">
      <alignment horizontal="right" vertical="top" wrapText="1"/>
    </xf>
    <xf numFmtId="0" fontId="2" fillId="0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right" vertical="top" wrapText="1" indent="2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/>
    </xf>
    <xf numFmtId="4" fontId="1" fillId="0" borderId="1" xfId="0" applyNumberFormat="1" applyFont="1" applyBorder="1" applyAlignment="1">
      <alignment horizontal="right" vertical="top" wrapText="1"/>
    </xf>
    <xf numFmtId="0" fontId="1" fillId="0" borderId="2" xfId="0" applyFont="1" applyFill="1" applyBorder="1" applyAlignment="1">
      <alignment horizontal="justify" vertical="top" wrapText="1"/>
    </xf>
    <xf numFmtId="0" fontId="1" fillId="0" borderId="2" xfId="0" applyFont="1" applyFill="1" applyBorder="1" applyAlignment="1">
      <alignment horizontal="center" vertical="top"/>
    </xf>
    <xf numFmtId="4" fontId="1" fillId="0" borderId="2" xfId="0" applyNumberFormat="1" applyFont="1" applyBorder="1" applyAlignment="1">
      <alignment horizontal="right" vertical="top" wrapText="1"/>
    </xf>
    <xf numFmtId="0" fontId="1" fillId="0" borderId="1" xfId="0" applyFont="1" applyFill="1" applyBorder="1" applyAlignment="1">
      <alignment horizontal="justify" vertical="top" wrapText="1"/>
    </xf>
    <xf numFmtId="0" fontId="1" fillId="0" borderId="1" xfId="0" applyFont="1" applyFill="1" applyBorder="1" applyAlignment="1">
      <alignment horizontal="right" vertical="top" wrapText="1" indent="2"/>
    </xf>
    <xf numFmtId="4" fontId="6" fillId="0" borderId="1" xfId="0" applyNumberFormat="1" applyFont="1" applyBorder="1" applyAlignment="1">
      <alignment horizontal="right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1" fillId="0" borderId="0" xfId="0" applyFont="1" applyAlignment="1">
      <alignment vertical="top"/>
    </xf>
    <xf numFmtId="0" fontId="1" fillId="0" borderId="0" xfId="0" applyFont="1" applyAlignment="1"/>
    <xf numFmtId="0" fontId="1" fillId="0" borderId="0" xfId="0" applyFont="1" applyAlignment="1">
      <alignment horizontal="left" vertical="top"/>
    </xf>
    <xf numFmtId="0" fontId="7" fillId="0" borderId="1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top" wrapText="1"/>
    </xf>
    <xf numFmtId="0" fontId="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view="pageBreakPreview" zoomScale="70" zoomScaleSheetLayoutView="70" workbookViewId="0">
      <selection activeCell="C1" sqref="C1"/>
    </sheetView>
  </sheetViews>
  <sheetFormatPr defaultRowHeight="18" x14ac:dyDescent="0.25"/>
  <cols>
    <col min="1" max="1" width="7.140625" style="1" customWidth="1"/>
    <col min="2" max="2" width="55.85546875" style="1" customWidth="1"/>
    <col min="3" max="3" width="39" style="1" customWidth="1"/>
    <col min="4" max="4" width="16" style="1" customWidth="1"/>
    <col min="5" max="5" width="14.85546875" style="1" customWidth="1"/>
    <col min="6" max="6" width="14.7109375" style="1" customWidth="1"/>
    <col min="7" max="16384" width="9.140625" style="1"/>
  </cols>
  <sheetData>
    <row r="1" spans="1:6" x14ac:dyDescent="0.25">
      <c r="C1" s="23" t="s">
        <v>39</v>
      </c>
      <c r="D1" s="22"/>
      <c r="E1" s="22"/>
      <c r="F1" s="22"/>
    </row>
    <row r="2" spans="1:6" x14ac:dyDescent="0.25">
      <c r="C2" s="23" t="s">
        <v>40</v>
      </c>
      <c r="D2" s="21"/>
      <c r="E2" s="21"/>
      <c r="F2" s="21"/>
    </row>
    <row r="3" spans="1:6" x14ac:dyDescent="0.25">
      <c r="C3" s="23" t="s">
        <v>37</v>
      </c>
      <c r="D3" s="22"/>
      <c r="E3" s="22"/>
      <c r="F3" s="22"/>
    </row>
    <row r="4" spans="1:6" x14ac:dyDescent="0.25">
      <c r="C4" s="23" t="s">
        <v>38</v>
      </c>
      <c r="D4" s="22"/>
      <c r="E4" s="22"/>
      <c r="F4" s="22"/>
    </row>
    <row r="6" spans="1:6" ht="38.25" customHeight="1" x14ac:dyDescent="0.25">
      <c r="A6" s="25" t="s">
        <v>35</v>
      </c>
      <c r="B6" s="25"/>
      <c r="C6" s="25"/>
      <c r="D6" s="25"/>
      <c r="E6" s="25"/>
      <c r="F6" s="25"/>
    </row>
    <row r="7" spans="1:6" ht="18.75" customHeight="1" x14ac:dyDescent="0.3">
      <c r="A7" s="27"/>
      <c r="B7" s="28"/>
      <c r="C7" s="28"/>
      <c r="D7" s="28"/>
      <c r="E7" s="28"/>
      <c r="F7" s="28"/>
    </row>
    <row r="8" spans="1:6" x14ac:dyDescent="0.25">
      <c r="A8" s="24" t="s">
        <v>34</v>
      </c>
      <c r="B8" s="24" t="s">
        <v>0</v>
      </c>
      <c r="C8" s="24" t="s">
        <v>1</v>
      </c>
      <c r="D8" s="26" t="s">
        <v>2</v>
      </c>
      <c r="E8" s="26"/>
      <c r="F8" s="26"/>
    </row>
    <row r="9" spans="1:6" ht="31.5" customHeight="1" x14ac:dyDescent="0.25">
      <c r="A9" s="24"/>
      <c r="B9" s="24"/>
      <c r="C9" s="24"/>
      <c r="D9" s="17" t="s">
        <v>21</v>
      </c>
      <c r="E9" s="18" t="s">
        <v>23</v>
      </c>
      <c r="F9" s="18" t="s">
        <v>36</v>
      </c>
    </row>
    <row r="10" spans="1:6" x14ac:dyDescent="0.25">
      <c r="A10" s="19">
        <v>1</v>
      </c>
      <c r="B10" s="19">
        <v>2</v>
      </c>
      <c r="C10" s="19">
        <v>3</v>
      </c>
      <c r="D10" s="19">
        <v>4</v>
      </c>
      <c r="E10" s="20">
        <v>5</v>
      </c>
      <c r="F10" s="20">
        <v>6</v>
      </c>
    </row>
    <row r="11" spans="1:6" ht="54" x14ac:dyDescent="0.25">
      <c r="A11" s="2">
        <v>1</v>
      </c>
      <c r="B11" s="3" t="s">
        <v>3</v>
      </c>
      <c r="C11" s="4" t="s">
        <v>4</v>
      </c>
      <c r="D11" s="5">
        <f>D12</f>
        <v>235217.11</v>
      </c>
      <c r="E11" s="5">
        <f>SUM(E12)</f>
        <v>244235.44</v>
      </c>
      <c r="F11" s="5">
        <f t="shared" ref="F11" si="0">SUM(F12)</f>
        <v>115307.84</v>
      </c>
    </row>
    <row r="12" spans="1:6" ht="54" x14ac:dyDescent="0.25">
      <c r="A12" s="2">
        <f>SUM(A11+1)</f>
        <v>2</v>
      </c>
      <c r="B12" s="6" t="s">
        <v>5</v>
      </c>
      <c r="C12" s="4" t="s">
        <v>6</v>
      </c>
      <c r="D12" s="5">
        <f>D24+D19</f>
        <v>235217.11</v>
      </c>
      <c r="E12" s="5">
        <f t="shared" ref="E12:F12" si="1">SUM(E24+E19)</f>
        <v>244235.44</v>
      </c>
      <c r="F12" s="5">
        <f t="shared" si="1"/>
        <v>115307.84</v>
      </c>
    </row>
    <row r="13" spans="1:6" ht="36" x14ac:dyDescent="0.25">
      <c r="A13" s="7">
        <f t="shared" ref="A13:A24" si="2">SUM(A12+1)</f>
        <v>3</v>
      </c>
      <c r="B13" s="8" t="s">
        <v>7</v>
      </c>
      <c r="C13" s="9" t="s">
        <v>22</v>
      </c>
      <c r="D13" s="10">
        <v>0</v>
      </c>
      <c r="E13" s="5">
        <v>0</v>
      </c>
      <c r="F13" s="5">
        <v>0</v>
      </c>
    </row>
    <row r="14" spans="1:6" ht="41.25" customHeight="1" x14ac:dyDescent="0.25">
      <c r="A14" s="7">
        <f t="shared" si="2"/>
        <v>4</v>
      </c>
      <c r="B14" s="11" t="s">
        <v>8</v>
      </c>
      <c r="C14" s="12" t="s">
        <v>9</v>
      </c>
      <c r="D14" s="13">
        <v>0</v>
      </c>
      <c r="E14" s="10">
        <v>0</v>
      </c>
      <c r="F14" s="10">
        <v>0</v>
      </c>
    </row>
    <row r="15" spans="1:6" ht="60" customHeight="1" x14ac:dyDescent="0.25">
      <c r="A15" s="7">
        <f t="shared" si="2"/>
        <v>5</v>
      </c>
      <c r="B15" s="14" t="s">
        <v>25</v>
      </c>
      <c r="C15" s="9" t="s">
        <v>24</v>
      </c>
      <c r="D15" s="10">
        <v>0</v>
      </c>
      <c r="E15" s="10">
        <v>0</v>
      </c>
      <c r="F15" s="10">
        <v>0</v>
      </c>
    </row>
    <row r="16" spans="1:6" ht="58.5" customHeight="1" x14ac:dyDescent="0.25">
      <c r="A16" s="7">
        <f t="shared" si="2"/>
        <v>6</v>
      </c>
      <c r="B16" s="8" t="s">
        <v>10</v>
      </c>
      <c r="C16" s="9" t="s">
        <v>11</v>
      </c>
      <c r="D16" s="10">
        <v>0</v>
      </c>
      <c r="E16" s="10">
        <v>0</v>
      </c>
      <c r="F16" s="10">
        <v>0</v>
      </c>
    </row>
    <row r="17" spans="1:6" ht="72" x14ac:dyDescent="0.25">
      <c r="A17" s="7">
        <f t="shared" si="2"/>
        <v>7</v>
      </c>
      <c r="B17" s="14" t="s">
        <v>27</v>
      </c>
      <c r="C17" s="9" t="s">
        <v>26</v>
      </c>
      <c r="D17" s="10">
        <v>0</v>
      </c>
      <c r="E17" s="10">
        <v>0</v>
      </c>
      <c r="F17" s="10">
        <v>0</v>
      </c>
    </row>
    <row r="18" spans="1:6" ht="36" x14ac:dyDescent="0.25">
      <c r="A18" s="7">
        <f t="shared" si="2"/>
        <v>8</v>
      </c>
      <c r="B18" s="14" t="s">
        <v>12</v>
      </c>
      <c r="C18" s="9" t="s">
        <v>13</v>
      </c>
      <c r="D18" s="10">
        <v>-566.89</v>
      </c>
      <c r="E18" s="10">
        <v>-206.65</v>
      </c>
      <c r="F18" s="10">
        <v>0</v>
      </c>
    </row>
    <row r="19" spans="1:6" ht="61.5" customHeight="1" x14ac:dyDescent="0.25">
      <c r="A19" s="7">
        <f t="shared" si="2"/>
        <v>9</v>
      </c>
      <c r="B19" s="14" t="s">
        <v>14</v>
      </c>
      <c r="C19" s="9" t="s">
        <v>15</v>
      </c>
      <c r="D19" s="10">
        <v>-566.89</v>
      </c>
      <c r="E19" s="10">
        <v>-206.65</v>
      </c>
      <c r="F19" s="10">
        <v>0</v>
      </c>
    </row>
    <row r="20" spans="1:6" ht="62.25" customHeight="1" x14ac:dyDescent="0.25">
      <c r="A20" s="7">
        <f t="shared" si="2"/>
        <v>10</v>
      </c>
      <c r="B20" s="14" t="s">
        <v>16</v>
      </c>
      <c r="C20" s="9" t="s">
        <v>17</v>
      </c>
      <c r="D20" s="10">
        <v>0</v>
      </c>
      <c r="E20" s="10">
        <v>0</v>
      </c>
      <c r="F20" s="10">
        <v>0</v>
      </c>
    </row>
    <row r="21" spans="1:6" ht="87" customHeight="1" x14ac:dyDescent="0.25">
      <c r="A21" s="7">
        <f t="shared" si="2"/>
        <v>11</v>
      </c>
      <c r="B21" s="14" t="s">
        <v>29</v>
      </c>
      <c r="C21" s="9" t="s">
        <v>28</v>
      </c>
      <c r="D21" s="10">
        <v>0</v>
      </c>
      <c r="E21" s="10">
        <v>0</v>
      </c>
      <c r="F21" s="10">
        <v>0</v>
      </c>
    </row>
    <row r="22" spans="1:6" ht="72.75" customHeight="1" x14ac:dyDescent="0.25">
      <c r="A22" s="15">
        <f t="shared" si="2"/>
        <v>12</v>
      </c>
      <c r="B22" s="8" t="s">
        <v>30</v>
      </c>
      <c r="C22" s="9" t="s">
        <v>18</v>
      </c>
      <c r="D22" s="10" t="s">
        <v>20</v>
      </c>
      <c r="E22" s="10">
        <v>206.65</v>
      </c>
      <c r="F22" s="10">
        <v>0</v>
      </c>
    </row>
    <row r="23" spans="1:6" ht="73.5" customHeight="1" x14ac:dyDescent="0.25">
      <c r="A23" s="15">
        <f t="shared" si="2"/>
        <v>13</v>
      </c>
      <c r="B23" s="14" t="s">
        <v>32</v>
      </c>
      <c r="C23" s="9" t="s">
        <v>31</v>
      </c>
      <c r="D23" s="10">
        <v>566.89</v>
      </c>
      <c r="E23" s="10">
        <v>206.65</v>
      </c>
      <c r="F23" s="10">
        <v>0</v>
      </c>
    </row>
    <row r="24" spans="1:6" ht="40.5" customHeight="1" x14ac:dyDescent="0.25">
      <c r="A24" s="15">
        <f t="shared" si="2"/>
        <v>14</v>
      </c>
      <c r="B24" s="8" t="s">
        <v>33</v>
      </c>
      <c r="C24" s="9" t="s">
        <v>19</v>
      </c>
      <c r="D24" s="16">
        <v>235784</v>
      </c>
      <c r="E24" s="10">
        <v>244442.09</v>
      </c>
      <c r="F24" s="10">
        <v>115307.84</v>
      </c>
    </row>
  </sheetData>
  <mergeCells count="6">
    <mergeCell ref="B8:B9"/>
    <mergeCell ref="C8:C9"/>
    <mergeCell ref="A6:F6"/>
    <mergeCell ref="D8:F8"/>
    <mergeCell ref="A8:A9"/>
    <mergeCell ref="A7:F7"/>
  </mergeCells>
  <pageMargins left="0.78740157480314965" right="0.78740157480314965" top="1.1811023622047245" bottom="0.39370078740157483" header="0.31496062992125984" footer="0.31496062992125984"/>
  <pageSetup paperSize="9" scale="85" firstPageNumber="176" orientation="landscape" useFirstPageNumber="1" r:id="rId1"/>
  <headerFooter>
    <oddHeader>&amp;C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Приложение № 7</vt:lpstr>
      <vt:lpstr>Лист2</vt:lpstr>
      <vt:lpstr>Лист3</vt:lpstr>
    </vt:vector>
  </TitlesOfParts>
  <Company>finup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Исмагилова Людмила Сергеевна</dc:creator>
  <cp:lastModifiedBy>Исмагилова Людмила Сергеевна</cp:lastModifiedBy>
  <cp:lastPrinted>2025-12-09T04:41:12Z</cp:lastPrinted>
  <dcterms:created xsi:type="dcterms:W3CDTF">2023-11-14T09:55:28Z</dcterms:created>
  <dcterms:modified xsi:type="dcterms:W3CDTF">2025-12-09T04:41:21Z</dcterms:modified>
</cp:coreProperties>
</file>